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алендарь\"/>
    </mc:Choice>
  </mc:AlternateContent>
  <xr:revisionPtr revIDLastSave="0" documentId="13_ncr:1_{BA4633FF-BCBD-4310-ACD3-31247AE6CC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J195" i="1"/>
  <c r="H195" i="1"/>
  <c r="G195" i="1"/>
  <c r="I176" i="1"/>
  <c r="F176" i="1"/>
  <c r="J176" i="1"/>
  <c r="H176" i="1"/>
  <c r="G176" i="1"/>
  <c r="H157" i="1"/>
  <c r="I157" i="1"/>
  <c r="G157" i="1"/>
  <c r="F157" i="1"/>
  <c r="J157" i="1"/>
  <c r="I138" i="1"/>
  <c r="J138" i="1"/>
  <c r="H138" i="1"/>
  <c r="G138" i="1"/>
  <c r="F138" i="1"/>
  <c r="F119" i="1"/>
  <c r="I119" i="1"/>
  <c r="H119" i="1"/>
  <c r="G119" i="1"/>
  <c r="J119" i="1"/>
  <c r="H100" i="1"/>
  <c r="I100" i="1"/>
  <c r="F100" i="1"/>
  <c r="J100" i="1"/>
  <c r="G100" i="1"/>
  <c r="F81" i="1"/>
  <c r="I81" i="1"/>
  <c r="G81" i="1"/>
  <c r="J81" i="1"/>
  <c r="H81" i="1"/>
  <c r="J62" i="1"/>
  <c r="I62" i="1"/>
  <c r="H62" i="1"/>
  <c r="G62" i="1"/>
  <c r="F62" i="1"/>
  <c r="I43" i="1"/>
  <c r="J43" i="1"/>
  <c r="H43" i="1"/>
  <c r="G43" i="1"/>
  <c r="F43" i="1"/>
  <c r="I24" i="1"/>
  <c r="J24" i="1"/>
  <c r="H24" i="1"/>
  <c r="G24" i="1"/>
  <c r="F24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<sst xmlns="http://schemas.openxmlformats.org/spreadsheetml/2006/main" count="304" uniqueCount="106">
  <si>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</si>
  <si>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</si>
  <si>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</si>
  <si>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</si>
  <si>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</si>
  <si>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</si>
  <si>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</si>
  <si>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</si>
  <si>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</si>
  <si>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</si>
  <si>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</si>
  <si>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</si>
  <si>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</si>
  <si>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</si>
  <si>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</si>
  <si>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</si>
  <si>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</si>
  <si>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</si>
  <si>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</si>
  <si>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</si>
  <si>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</si>
  <si>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</si>
  <si>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</si>
  <si>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</si>
  <si>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</si>
  <si>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</si>
  <si>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</si>
  <si>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</si>
  <si>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</si>
  <si>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</si>
  <si>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</si>
  <si>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</si>
  <si>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</si>
  <si>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</si>
  <si>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</si>
  <si>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</si>
  <si>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</si>
  <si>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</si>
  <si>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</si>
  <si>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</si>
  <si>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какао с молоком</t>
  </si>
  <si>
    <t>хлеб пшеничный</t>
  </si>
  <si>
    <t>масло сливочное (порциями)</t>
  </si>
  <si>
    <t>Директор школы</t>
  </si>
  <si>
    <t>Иванова Л.В.</t>
  </si>
  <si>
    <t>Овощи порционные</t>
  </si>
  <si>
    <t>Щи из свежей капусты</t>
  </si>
  <si>
    <t>окорочок куринный запеченый</t>
  </si>
  <si>
    <t>макаронные изделия отварные</t>
  </si>
  <si>
    <t>компот  из  свежих  яблок</t>
  </si>
  <si>
    <t xml:space="preserve">хлеб пшеничный </t>
  </si>
  <si>
    <t xml:space="preserve">хлеб  ржано-пшеничный </t>
  </si>
  <si>
    <t>каша манная</t>
  </si>
  <si>
    <t>чай</t>
  </si>
  <si>
    <t>кондитерское изделие (пряник)</t>
  </si>
  <si>
    <t>суп картофельный с бобовыми  на мясном бульоне</t>
  </si>
  <si>
    <t>котлеты рубленые из птицы</t>
  </si>
  <si>
    <t>картофельное пюре</t>
  </si>
  <si>
    <t>компот  из  сухофруктов</t>
  </si>
  <si>
    <t>Каша овсяная молочная</t>
  </si>
  <si>
    <t>Чай с лимоном</t>
  </si>
  <si>
    <t>Сыр российский (порциями)</t>
  </si>
  <si>
    <t>салат из св. овощей с р/м</t>
  </si>
  <si>
    <t>суп из овощей на мясном бульоне</t>
  </si>
  <si>
    <t>плов из птицы</t>
  </si>
  <si>
    <t>компот из сухофруктов</t>
  </si>
  <si>
    <t>Запеканка творожная с повидлом</t>
  </si>
  <si>
    <t>чай с сахаром</t>
  </si>
  <si>
    <t>овощи порционные</t>
  </si>
  <si>
    <t>Рассольник ленинградский на м/бульоне</t>
  </si>
  <si>
    <t>отлета из свинины 50/50</t>
  </si>
  <si>
    <t>компот из с/фруктов</t>
  </si>
  <si>
    <t>макаронные изделия отварные с сыром</t>
  </si>
  <si>
    <t>17.58</t>
  </si>
  <si>
    <t>яблоко</t>
  </si>
  <si>
    <t>суп картофельный с рыбой</t>
  </si>
  <si>
    <t>жаркое по-домашнему</t>
  </si>
  <si>
    <t>масло сливочное(порциями)</t>
  </si>
  <si>
    <t>сыр российский (порциями)</t>
  </si>
  <si>
    <t>66.0</t>
  </si>
  <si>
    <t>огурец свежий в нарезке</t>
  </si>
  <si>
    <t>борщ с капустой и картофелем на м/б</t>
  </si>
  <si>
    <t>гуляш из куринного филе 75/75</t>
  </si>
  <si>
    <t>рис припущенный</t>
  </si>
  <si>
    <t>напиток из лимонов</t>
  </si>
  <si>
    <t>каша рисовая молочная</t>
  </si>
  <si>
    <t>кофейный напиток</t>
  </si>
  <si>
    <t>суп картофельный с крупой и курой</t>
  </si>
  <si>
    <t>голубцы ленивые</t>
  </si>
  <si>
    <t>напиток из апельсинов</t>
  </si>
  <si>
    <t>каша молочная овсяная</t>
  </si>
  <si>
    <t>42.04</t>
  </si>
  <si>
    <t>245.72</t>
  </si>
  <si>
    <t>масло сливочное</t>
  </si>
  <si>
    <t>груша</t>
  </si>
  <si>
    <t>салат из кв.капусты</t>
  </si>
  <si>
    <t>суп картофельный с вермишелью на мясном бульоне</t>
  </si>
  <si>
    <t>Рыба припущенная (филе) 85/5</t>
  </si>
  <si>
    <t>Картофельное пюре</t>
  </si>
  <si>
    <t>салат из огурцов с маслом  растительным</t>
  </si>
  <si>
    <t>гуляш из свинины 50/50</t>
  </si>
  <si>
    <t>греча отварная</t>
  </si>
  <si>
    <t>напиток апельсиновый</t>
  </si>
  <si>
    <t>запеканка творожная с повидлом</t>
  </si>
  <si>
    <t>салат из б/капусты с морковью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</si>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</sst>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E190" sqref="E190:J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43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44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5.48</v>
      </c>
      <c r="I6" s="40">
        <v>42.88</v>
      </c>
      <c r="J6" s="40">
        <v>212.7</v>
      </c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</v>
      </c>
      <c r="I8" s="43">
        <v>23</v>
      </c>
      <c r="J8" s="43">
        <v>130.80000000000001</v>
      </c>
      <c r="K8" s="44"/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2.09</v>
      </c>
      <c r="H9" s="43">
        <v>0.33</v>
      </c>
      <c r="I9" s="43">
        <v>13.8</v>
      </c>
      <c r="J9" s="43">
        <v>71.7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>
        <v>100</v>
      </c>
      <c r="G10" s="43">
        <v>0</v>
      </c>
      <c r="H10" s="43">
        <v>0</v>
      </c>
      <c r="I10" s="43">
        <v>7</v>
      </c>
      <c r="J10" s="43">
        <v>61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42</v>
      </c>
      <c r="F11" s="43">
        <v>10</v>
      </c>
      <c r="G11" s="43">
        <v>0.1</v>
      </c>
      <c r="H11" s="43">
        <v>7.2</v>
      </c>
      <c r="I11" s="43">
        <v>0.13</v>
      </c>
      <c r="J11" s="43">
        <v>66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14.589999999999998</v>
      </c>
      <c r="H13" s="19">
        <f t="shared" si="0"/>
        <v>16.010000000000002</v>
      </c>
      <c r="I13" s="19">
        <f t="shared" si="0"/>
        <v>86.809999999999988</v>
      </c>
      <c r="J13" s="19">
        <f t="shared" si="0"/>
        <v>542.20000000000005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0.42</v>
      </c>
      <c r="H14" s="43">
        <v>0.06</v>
      </c>
      <c r="I14" s="43">
        <v>1.1399999999999999</v>
      </c>
      <c r="J14" s="43">
        <v>7.2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7.96</v>
      </c>
      <c r="H15" s="43">
        <v>11.32</v>
      </c>
      <c r="I15" s="43">
        <v>10.33</v>
      </c>
      <c r="J15" s="43">
        <v>157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11</v>
      </c>
      <c r="H16" s="43">
        <v>11</v>
      </c>
      <c r="I16" s="43">
        <v>10</v>
      </c>
      <c r="J16" s="43">
        <v>160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5.56</v>
      </c>
      <c r="H17" s="43">
        <v>5.42</v>
      </c>
      <c r="I17" s="43">
        <v>26</v>
      </c>
      <c r="J17" s="43">
        <v>168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0.16</v>
      </c>
      <c r="H18" s="43">
        <v>0.12</v>
      </c>
      <c r="I18" s="43">
        <v>28.08</v>
      </c>
      <c r="J18" s="43">
        <v>114.6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50</v>
      </c>
      <c r="F19" s="43">
        <v>20</v>
      </c>
      <c r="G19" s="43">
        <v>1.39</v>
      </c>
      <c r="H19" s="43">
        <v>0.22</v>
      </c>
      <c r="I19" s="43">
        <v>9.1999999999999993</v>
      </c>
      <c r="J19" s="43">
        <v>47.8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1.96</v>
      </c>
      <c r="H20" s="43">
        <v>0.33</v>
      </c>
      <c r="I20" s="43">
        <v>13.82</v>
      </c>
      <c r="J20" s="43">
        <v>68.97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28.450000000000003</v>
      </c>
      <c r="H23" s="19">
        <f t="shared" si="2"/>
        <v>28.470000000000002</v>
      </c>
      <c r="I23" s="19">
        <f t="shared" si="2"/>
        <v>98.57</v>
      </c>
      <c r="J23" s="19">
        <f t="shared" si="2"/>
        <v>723.56999999999994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1340</v>
      </c>
      <c r="G24" s="32">
        <f t="shared" ref="G24:J24" si="4">G13+G23</f>
        <v>43.04</v>
      </c>
      <c r="H24" s="32">
        <f t="shared" si="4"/>
        <v>44.480000000000004</v>
      </c>
      <c r="I24" s="32">
        <f t="shared" si="4"/>
        <v>185.38</v>
      </c>
      <c r="J24" s="32">
        <f t="shared" si="4"/>
        <v>1265.77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7</v>
      </c>
      <c r="H25" s="40">
        <v>8</v>
      </c>
      <c r="I25" s="40">
        <v>30</v>
      </c>
      <c r="J25" s="40">
        <v>283</v>
      </c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10</v>
      </c>
      <c r="J27" s="43">
        <v>53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2.09</v>
      </c>
      <c r="H28" s="43">
        <v>0.33</v>
      </c>
      <c r="I28" s="43">
        <v>13.8</v>
      </c>
      <c r="J28" s="43">
        <v>71.7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>
        <v>100</v>
      </c>
      <c r="G29" s="43">
        <v>0</v>
      </c>
      <c r="H29" s="43">
        <v>7</v>
      </c>
      <c r="I29" s="43">
        <v>0</v>
      </c>
      <c r="J29" s="43">
        <v>66</v>
      </c>
      <c r="K29" s="44"/>
      <c r="L29" s="43"/>
    </row>
    <row r="30" spans="1:12" ht="14.4" x14ac:dyDescent="0.3">
      <c r="A30" s="14"/>
      <c r="B30" s="15"/>
      <c r="C30" s="11"/>
      <c r="D30" s="6"/>
      <c r="E30" s="42" t="s">
        <v>54</v>
      </c>
      <c r="F30" s="43">
        <v>40</v>
      </c>
      <c r="G30" s="43">
        <v>3</v>
      </c>
      <c r="H30" s="43">
        <v>3</v>
      </c>
      <c r="I30" s="43">
        <v>15</v>
      </c>
      <c r="J30" s="43">
        <v>100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12.09</v>
      </c>
      <c r="H32" s="19">
        <f t="shared" ref="H32" si="7">SUM(H25:H31)</f>
        <v>18.329999999999998</v>
      </c>
      <c r="I32" s="19">
        <f t="shared" ref="I32" si="8">SUM(I25:I31)</f>
        <v>68.8</v>
      </c>
      <c r="J32" s="19">
        <f t="shared" ref="J32:L32" si="9">SUM(J25:J31)</f>
        <v>573.70000000000005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9.83</v>
      </c>
      <c r="H34" s="43">
        <v>8.8800000000000008</v>
      </c>
      <c r="I34" s="43">
        <v>19.3</v>
      </c>
      <c r="J34" s="43">
        <v>169.34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15.1</v>
      </c>
      <c r="H35" s="43">
        <v>13.1</v>
      </c>
      <c r="I35" s="43">
        <v>21.75</v>
      </c>
      <c r="J35" s="43">
        <v>237.2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4.21</v>
      </c>
      <c r="H36" s="43">
        <v>6.94</v>
      </c>
      <c r="I36" s="43">
        <v>26.8</v>
      </c>
      <c r="J36" s="43">
        <v>181.42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0.14000000000000001</v>
      </c>
      <c r="H37" s="43">
        <v>0.04</v>
      </c>
      <c r="I37" s="43">
        <v>27.5</v>
      </c>
      <c r="J37" s="43">
        <v>110.8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50</v>
      </c>
      <c r="F38" s="43">
        <v>20</v>
      </c>
      <c r="G38" s="43">
        <v>1.39</v>
      </c>
      <c r="H38" s="43">
        <v>0.22</v>
      </c>
      <c r="I38" s="43">
        <v>9.1999999999999993</v>
      </c>
      <c r="J38" s="43">
        <v>47.8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1.96</v>
      </c>
      <c r="H39" s="43">
        <v>0.33</v>
      </c>
      <c r="I39" s="43">
        <v>13.82</v>
      </c>
      <c r="J39" s="43">
        <v>68.97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32.630000000000003</v>
      </c>
      <c r="H42" s="19">
        <f t="shared" ref="H42" si="11">SUM(H33:H41)</f>
        <v>29.509999999999998</v>
      </c>
      <c r="I42" s="19">
        <f t="shared" ref="I42" si="12">SUM(I33:I41)</f>
        <v>118.37</v>
      </c>
      <c r="J42" s="19">
        <f t="shared" ref="J42:L42" si="13">SUM(J33:J41)</f>
        <v>815.52999999999986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1320</v>
      </c>
      <c r="G43" s="32">
        <f t="shared" ref="G43" si="14">G32+G42</f>
        <v>44.72</v>
      </c>
      <c r="H43" s="32">
        <f t="shared" ref="H43" si="15">H32+H42</f>
        <v>47.839999999999996</v>
      </c>
      <c r="I43" s="32">
        <f t="shared" ref="I43" si="16">I32+I42</f>
        <v>187.17000000000002</v>
      </c>
      <c r="J43" s="32">
        <f t="shared" ref="J43:L43" si="17">J32+J42</f>
        <v>1389.23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248</v>
      </c>
      <c r="H44" s="40">
        <v>7.4</v>
      </c>
      <c r="I44" s="40">
        <v>5.32</v>
      </c>
      <c r="J44" s="40">
        <v>42</v>
      </c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207</v>
      </c>
      <c r="G46" s="43">
        <v>0.13</v>
      </c>
      <c r="H46" s="43">
        <v>0.02</v>
      </c>
      <c r="I46" s="43">
        <v>15.73</v>
      </c>
      <c r="J46" s="43">
        <v>64.17</v>
      </c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2.09</v>
      </c>
      <c r="H47" s="43">
        <v>0.33</v>
      </c>
      <c r="I47" s="43">
        <v>13.8</v>
      </c>
      <c r="J47" s="43">
        <v>71.7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>
        <v>100</v>
      </c>
      <c r="G48" s="43">
        <v>0</v>
      </c>
      <c r="H48" s="43">
        <v>7</v>
      </c>
      <c r="I48" s="43">
        <v>0</v>
      </c>
      <c r="J48" s="43">
        <v>66</v>
      </c>
      <c r="K48" s="44"/>
      <c r="L48" s="43"/>
    </row>
    <row r="49" spans="1:12" ht="14.4" x14ac:dyDescent="0.3">
      <c r="A49" s="23"/>
      <c r="B49" s="15"/>
      <c r="C49" s="11"/>
      <c r="D49" s="6"/>
      <c r="E49" s="42" t="s">
        <v>61</v>
      </c>
      <c r="F49" s="43">
        <v>15</v>
      </c>
      <c r="G49" s="43">
        <v>5</v>
      </c>
      <c r="H49" s="43">
        <v>4</v>
      </c>
      <c r="I49" s="43">
        <v>0</v>
      </c>
      <c r="J49" s="43">
        <v>54</v>
      </c>
      <c r="K49" s="44"/>
      <c r="L49" s="43"/>
    </row>
    <row r="50" spans="1:12" ht="14.4" x14ac:dyDescent="0.3">
      <c r="A50" s="23"/>
      <c r="B50" s="15"/>
      <c r="C50" s="11"/>
      <c r="D50" s="6"/>
      <c r="E50" s="42" t="s">
        <v>42</v>
      </c>
      <c r="F50" s="43">
        <v>10</v>
      </c>
      <c r="G50" s="43">
        <v>0.1</v>
      </c>
      <c r="H50" s="43">
        <v>7.2</v>
      </c>
      <c r="I50" s="43">
        <v>0.13</v>
      </c>
      <c r="J50" s="43">
        <v>66</v>
      </c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562</v>
      </c>
      <c r="G51" s="19">
        <f t="shared" ref="G51" si="18">SUM(G44:G50)</f>
        <v>255.32</v>
      </c>
      <c r="H51" s="19">
        <f t="shared" ref="H51" si="19">SUM(H44:H50)</f>
        <v>25.95</v>
      </c>
      <c r="I51" s="19">
        <f t="shared" ref="I51" si="20">SUM(I44:I50)</f>
        <v>34.980000000000004</v>
      </c>
      <c r="J51" s="19">
        <f t="shared" ref="J51:L51" si="21">SUM(J44:J50)</f>
        <v>363.87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</v>
      </c>
      <c r="H52" s="43">
        <v>3</v>
      </c>
      <c r="I52" s="43">
        <v>2</v>
      </c>
      <c r="J52" s="43">
        <v>37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3</v>
      </c>
      <c r="H53" s="43">
        <v>4</v>
      </c>
      <c r="I53" s="43">
        <v>10</v>
      </c>
      <c r="J53" s="43">
        <v>87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250</v>
      </c>
      <c r="G54" s="43">
        <v>30</v>
      </c>
      <c r="H54" s="43">
        <v>21</v>
      </c>
      <c r="I54" s="43">
        <v>52</v>
      </c>
      <c r="J54" s="43">
        <v>446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0.7</v>
      </c>
      <c r="H56" s="43">
        <v>0.3</v>
      </c>
      <c r="I56" s="43">
        <v>27</v>
      </c>
      <c r="J56" s="43">
        <v>122.9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50</v>
      </c>
      <c r="F57" s="43">
        <v>20</v>
      </c>
      <c r="G57" s="43">
        <v>1.39</v>
      </c>
      <c r="H57" s="43">
        <v>0.22</v>
      </c>
      <c r="I57" s="43">
        <v>9.1999999999999993</v>
      </c>
      <c r="J57" s="43">
        <v>47.8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1.96</v>
      </c>
      <c r="H58" s="43">
        <v>0.33</v>
      </c>
      <c r="I58" s="43">
        <v>13.82</v>
      </c>
      <c r="J58" s="43">
        <v>68.97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37.050000000000004</v>
      </c>
      <c r="H61" s="19">
        <f t="shared" ref="H61" si="23">SUM(H52:H60)</f>
        <v>28.849999999999998</v>
      </c>
      <c r="I61" s="19">
        <f t="shared" ref="I61" si="24">SUM(I52:I60)</f>
        <v>114.02000000000001</v>
      </c>
      <c r="J61" s="19">
        <f t="shared" ref="J61:L61" si="25">SUM(J52:J60)</f>
        <v>809.67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1322</v>
      </c>
      <c r="G62" s="32">
        <f t="shared" ref="G62" si="26">G51+G61</f>
        <v>292.37</v>
      </c>
      <c r="H62" s="32">
        <f t="shared" ref="H62" si="27">H51+H61</f>
        <v>54.8</v>
      </c>
      <c r="I62" s="32">
        <f t="shared" ref="I62" si="28">I51+I61</f>
        <v>149</v>
      </c>
      <c r="J62" s="32">
        <f t="shared" ref="J62:L62" si="29">J51+J61</f>
        <v>1173.54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170</v>
      </c>
      <c r="G63" s="40">
        <v>10.029999999999999</v>
      </c>
      <c r="H63" s="40">
        <v>7.83</v>
      </c>
      <c r="I63" s="40">
        <v>29.71</v>
      </c>
      <c r="J63" s="40">
        <v>275</v>
      </c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</v>
      </c>
      <c r="H65" s="43">
        <v>0</v>
      </c>
      <c r="I65" s="43">
        <v>16</v>
      </c>
      <c r="J65" s="43">
        <v>64</v>
      </c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2.09</v>
      </c>
      <c r="H66" s="43">
        <v>0.33</v>
      </c>
      <c r="I66" s="43">
        <v>13.8</v>
      </c>
      <c r="J66" s="43">
        <v>71.7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>
        <v>100</v>
      </c>
      <c r="G67" s="43">
        <v>0</v>
      </c>
      <c r="H67" s="43">
        <v>7</v>
      </c>
      <c r="I67" s="43">
        <v>0</v>
      </c>
      <c r="J67" s="43">
        <v>66</v>
      </c>
      <c r="K67" s="44"/>
      <c r="L67" s="43"/>
    </row>
    <row r="68" spans="1:12" ht="14.4" x14ac:dyDescent="0.3">
      <c r="A68" s="23"/>
      <c r="B68" s="15"/>
      <c r="C68" s="11"/>
      <c r="D68" s="6"/>
      <c r="E68" s="42" t="s">
        <v>42</v>
      </c>
      <c r="F68" s="43">
        <v>10</v>
      </c>
      <c r="G68" s="43">
        <v>0.1</v>
      </c>
      <c r="H68" s="43">
        <v>7.2</v>
      </c>
      <c r="I68" s="43">
        <v>0.13</v>
      </c>
      <c r="J68" s="43">
        <v>66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12.219999999999999</v>
      </c>
      <c r="H70" s="19">
        <f t="shared" ref="H70" si="31">SUM(H63:H69)</f>
        <v>22.36</v>
      </c>
      <c r="I70" s="19">
        <f t="shared" ref="I70" si="32">SUM(I63:I69)</f>
        <v>59.640000000000008</v>
      </c>
      <c r="J70" s="19">
        <f t="shared" ref="J70:L70" si="33">SUM(J63:J69)</f>
        <v>542.70000000000005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</v>
      </c>
      <c r="H71" s="43">
        <v>0</v>
      </c>
      <c r="I71" s="43">
        <v>1</v>
      </c>
      <c r="J71" s="43">
        <v>26</v>
      </c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5</v>
      </c>
      <c r="H72" s="43">
        <v>7</v>
      </c>
      <c r="I72" s="43">
        <v>21</v>
      </c>
      <c r="J72" s="43">
        <v>141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50</v>
      </c>
      <c r="G73" s="43">
        <v>8.0500000000000007</v>
      </c>
      <c r="H73" s="43">
        <v>7.32</v>
      </c>
      <c r="I73" s="43">
        <v>12</v>
      </c>
      <c r="J73" s="43">
        <v>221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5.56</v>
      </c>
      <c r="H74" s="43">
        <v>5.42</v>
      </c>
      <c r="I74" s="43">
        <v>26</v>
      </c>
      <c r="J74" s="43">
        <v>168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27</v>
      </c>
      <c r="J75" s="43">
        <v>111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20</v>
      </c>
      <c r="G76" s="43">
        <v>1.39</v>
      </c>
      <c r="H76" s="43">
        <v>0.22</v>
      </c>
      <c r="I76" s="43">
        <v>9.1999999999999993</v>
      </c>
      <c r="J76" s="43">
        <v>47.8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1.96</v>
      </c>
      <c r="H77" s="43">
        <v>0.33</v>
      </c>
      <c r="I77" s="43">
        <v>13.82</v>
      </c>
      <c r="J77" s="43">
        <v>68.97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21.96</v>
      </c>
      <c r="H80" s="19">
        <f t="shared" ref="H80" si="35">SUM(H71:H79)</f>
        <v>20.29</v>
      </c>
      <c r="I80" s="19">
        <f t="shared" ref="I80" si="36">SUM(I71:I79)</f>
        <v>110.02000000000001</v>
      </c>
      <c r="J80" s="19">
        <f t="shared" ref="J80:L80" si="37">SUM(J71:J79)</f>
        <v>783.77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34.18</v>
      </c>
      <c r="H81" s="32">
        <f t="shared" ref="H81" si="39">H70+H80</f>
        <v>42.65</v>
      </c>
      <c r="I81" s="32">
        <f t="shared" ref="I81" si="40">I70+I80</f>
        <v>169.66000000000003</v>
      </c>
      <c r="J81" s="32">
        <f t="shared" ref="J81:L81" si="41">J70+J80</f>
        <v>1326.47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12</v>
      </c>
      <c r="H82" s="40">
        <v>8</v>
      </c>
      <c r="I82" s="40">
        <v>31</v>
      </c>
      <c r="J82" s="40">
        <v>301</v>
      </c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4.08</v>
      </c>
      <c r="H84" s="43">
        <v>3</v>
      </c>
      <c r="I84" s="43" t="s">
        <v>73</v>
      </c>
      <c r="J84" s="43">
        <v>118.6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2.09</v>
      </c>
      <c r="H85" s="43">
        <v>0.33</v>
      </c>
      <c r="I85" s="43">
        <v>13.8</v>
      </c>
      <c r="J85" s="43">
        <v>71.7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74</v>
      </c>
      <c r="F86" s="43">
        <v>100</v>
      </c>
      <c r="G86" s="43">
        <v>0.33</v>
      </c>
      <c r="H86" s="43">
        <v>0.33</v>
      </c>
      <c r="I86" s="43">
        <v>8.6</v>
      </c>
      <c r="J86" s="43">
        <v>41.33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42</v>
      </c>
      <c r="F87" s="43">
        <v>10</v>
      </c>
      <c r="G87" s="43">
        <v>0.1</v>
      </c>
      <c r="H87" s="43">
        <v>7.2</v>
      </c>
      <c r="I87" s="43">
        <v>0.13</v>
      </c>
      <c r="J87" s="43">
        <v>66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18.599999999999998</v>
      </c>
      <c r="H89" s="19">
        <f t="shared" ref="H89" si="43">SUM(H82:H88)</f>
        <v>18.86</v>
      </c>
      <c r="I89" s="19">
        <f t="shared" ref="I89" si="44">SUM(I82:I88)</f>
        <v>53.53</v>
      </c>
      <c r="J89" s="19">
        <f t="shared" ref="J89:L89" si="45">SUM(J82:J88)</f>
        <v>598.63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1</v>
      </c>
      <c r="H90" s="43">
        <v>7</v>
      </c>
      <c r="I90" s="43">
        <v>5</v>
      </c>
      <c r="J90" s="43">
        <v>57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8.61</v>
      </c>
      <c r="H91" s="43">
        <v>2.63</v>
      </c>
      <c r="I91" s="43">
        <v>14.26</v>
      </c>
      <c r="J91" s="43">
        <v>147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250</v>
      </c>
      <c r="G92" s="43">
        <v>15</v>
      </c>
      <c r="H92" s="43">
        <v>15</v>
      </c>
      <c r="I92" s="43">
        <v>41</v>
      </c>
      <c r="J92" s="43">
        <v>331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</v>
      </c>
      <c r="H94" s="43">
        <v>0</v>
      </c>
      <c r="I94" s="43">
        <v>21</v>
      </c>
      <c r="J94" s="43">
        <v>89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50</v>
      </c>
      <c r="F95" s="43">
        <v>20</v>
      </c>
      <c r="G95" s="43">
        <v>1.39</v>
      </c>
      <c r="H95" s="43">
        <v>0.22</v>
      </c>
      <c r="I95" s="43">
        <v>9.1999999999999993</v>
      </c>
      <c r="J95" s="43">
        <v>47.8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1.96</v>
      </c>
      <c r="H96" s="43">
        <v>0.33</v>
      </c>
      <c r="I96" s="43">
        <v>13.82</v>
      </c>
      <c r="J96" s="43">
        <v>68.97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27.96</v>
      </c>
      <c r="H99" s="19">
        <f t="shared" ref="H99" si="47">SUM(H90:H98)</f>
        <v>25.179999999999996</v>
      </c>
      <c r="I99" s="19">
        <f t="shared" ref="I99" si="48">SUM(I90:I98)</f>
        <v>104.28</v>
      </c>
      <c r="J99" s="19">
        <f t="shared" ref="J99:L99" si="49">SUM(J90:J98)</f>
        <v>740.77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1300</v>
      </c>
      <c r="G100" s="32">
        <f t="shared" ref="G100" si="50">G89+G99</f>
        <v>46.56</v>
      </c>
      <c r="H100" s="32">
        <f t="shared" ref="H100" si="51">H89+H99</f>
        <v>44.039999999999992</v>
      </c>
      <c r="I100" s="32">
        <f t="shared" ref="I100" si="52">I89+I99</f>
        <v>157.81</v>
      </c>
      <c r="J100" s="32">
        <f t="shared" ref="J100:L100" si="53">J89+J99</f>
        <v>1339.4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5</v>
      </c>
      <c r="H101" s="40">
        <v>3</v>
      </c>
      <c r="I101" s="40">
        <v>33</v>
      </c>
      <c r="J101" s="40">
        <v>185</v>
      </c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60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2.09</v>
      </c>
      <c r="H104" s="43">
        <v>0.33</v>
      </c>
      <c r="I104" s="43">
        <v>13.8</v>
      </c>
      <c r="J104" s="43">
        <v>71.7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77</v>
      </c>
      <c r="F106" s="43">
        <v>10</v>
      </c>
      <c r="G106" s="43">
        <v>0.1</v>
      </c>
      <c r="H106" s="43">
        <v>7.2</v>
      </c>
      <c r="I106" s="43">
        <v>0.13</v>
      </c>
      <c r="J106" s="43" t="s">
        <v>79</v>
      </c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78</v>
      </c>
      <c r="F107" s="43">
        <v>15</v>
      </c>
      <c r="G107" s="43">
        <v>5.48</v>
      </c>
      <c r="H107" s="43">
        <v>4.43</v>
      </c>
      <c r="I107" s="43">
        <v>0</v>
      </c>
      <c r="J107" s="43">
        <v>53.75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455</v>
      </c>
      <c r="G108" s="19">
        <f t="shared" ref="G108:J108" si="54">SUM(G101:G107)</f>
        <v>13.2</v>
      </c>
      <c r="H108" s="19">
        <f t="shared" si="54"/>
        <v>14.96</v>
      </c>
      <c r="I108" s="19">
        <f t="shared" si="54"/>
        <v>56.4</v>
      </c>
      <c r="J108" s="19">
        <f t="shared" si="54"/>
        <v>370.45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0.42</v>
      </c>
      <c r="H109" s="43">
        <v>0.06</v>
      </c>
      <c r="I109" s="43">
        <v>1.1399999999999999</v>
      </c>
      <c r="J109" s="43">
        <v>26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6</v>
      </c>
      <c r="H110" s="43">
        <v>10</v>
      </c>
      <c r="I110" s="43">
        <v>13</v>
      </c>
      <c r="J110" s="43">
        <v>173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150</v>
      </c>
      <c r="G111" s="43">
        <v>16</v>
      </c>
      <c r="H111" s="43">
        <v>14</v>
      </c>
      <c r="I111" s="43">
        <v>7</v>
      </c>
      <c r="J111" s="43">
        <v>230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4</v>
      </c>
      <c r="H112" s="43">
        <v>6</v>
      </c>
      <c r="I112" s="43">
        <v>79</v>
      </c>
      <c r="J112" s="43">
        <v>272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0.16</v>
      </c>
      <c r="H113" s="43">
        <v>0.12</v>
      </c>
      <c r="I113" s="43">
        <v>28.08</v>
      </c>
      <c r="J113" s="43">
        <v>109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43">
        <v>1.39</v>
      </c>
      <c r="H114" s="43">
        <v>0.22</v>
      </c>
      <c r="I114" s="43">
        <v>9.1999999999999993</v>
      </c>
      <c r="J114" s="43">
        <v>47.8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1.96</v>
      </c>
      <c r="H115" s="43">
        <v>0.33</v>
      </c>
      <c r="I115" s="43">
        <v>13.82</v>
      </c>
      <c r="J115" s="43">
        <v>68.97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29.930000000000003</v>
      </c>
      <c r="H118" s="19">
        <f t="shared" si="56"/>
        <v>30.73</v>
      </c>
      <c r="I118" s="19">
        <f t="shared" si="56"/>
        <v>151.23999999999998</v>
      </c>
      <c r="J118" s="19">
        <f t="shared" si="56"/>
        <v>926.77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1265</v>
      </c>
      <c r="G119" s="32">
        <f t="shared" ref="G119" si="58">G108+G118</f>
        <v>43.13</v>
      </c>
      <c r="H119" s="32">
        <f t="shared" ref="H119" si="59">H108+H118</f>
        <v>45.69</v>
      </c>
      <c r="I119" s="32">
        <f t="shared" ref="I119" si="60">I108+I118</f>
        <v>207.64</v>
      </c>
      <c r="J119" s="32">
        <f t="shared" ref="J119:L119" si="61">J108+J118</f>
        <v>1297.22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8.6</v>
      </c>
      <c r="H120" s="40">
        <v>5.48</v>
      </c>
      <c r="I120" s="40">
        <v>27</v>
      </c>
      <c r="J120" s="40">
        <v>256</v>
      </c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</v>
      </c>
      <c r="H122" s="43">
        <v>0</v>
      </c>
      <c r="I122" s="43">
        <v>16</v>
      </c>
      <c r="J122" s="43">
        <v>100</v>
      </c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2.09</v>
      </c>
      <c r="H123" s="43">
        <v>0.33</v>
      </c>
      <c r="I123" s="43">
        <v>13.8</v>
      </c>
      <c r="J123" s="43">
        <v>71.7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74</v>
      </c>
      <c r="F124" s="43">
        <v>100</v>
      </c>
      <c r="G124" s="43">
        <v>0.33</v>
      </c>
      <c r="H124" s="43">
        <v>0.33</v>
      </c>
      <c r="I124" s="43">
        <v>8.6</v>
      </c>
      <c r="J124" s="43">
        <v>41.33</v>
      </c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77</v>
      </c>
      <c r="F125" s="43">
        <v>10</v>
      </c>
      <c r="G125" s="43">
        <v>0.1</v>
      </c>
      <c r="H125" s="43">
        <v>7.2</v>
      </c>
      <c r="I125" s="43">
        <v>0.13</v>
      </c>
      <c r="J125" s="43">
        <v>66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11.12</v>
      </c>
      <c r="H127" s="19">
        <f t="shared" si="62"/>
        <v>13.34</v>
      </c>
      <c r="I127" s="19">
        <f t="shared" si="62"/>
        <v>65.529999999999987</v>
      </c>
      <c r="J127" s="19">
        <f t="shared" si="62"/>
        <v>535.03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0.42</v>
      </c>
      <c r="H128" s="43">
        <v>0</v>
      </c>
      <c r="I128" s="43">
        <v>1.34</v>
      </c>
      <c r="J128" s="43">
        <v>6.2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5</v>
      </c>
      <c r="H129" s="43">
        <v>4</v>
      </c>
      <c r="I129" s="43">
        <v>19</v>
      </c>
      <c r="J129" s="43">
        <v>164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88</v>
      </c>
      <c r="F130" s="43">
        <v>108</v>
      </c>
      <c r="G130" s="43">
        <v>8</v>
      </c>
      <c r="H130" s="43">
        <v>10</v>
      </c>
      <c r="I130" s="43">
        <v>8</v>
      </c>
      <c r="J130" s="43">
        <v>155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5</v>
      </c>
      <c r="H131" s="43">
        <v>2</v>
      </c>
      <c r="I131" s="43">
        <v>27</v>
      </c>
      <c r="J131" s="43">
        <v>135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89</v>
      </c>
      <c r="F132" s="43">
        <v>200</v>
      </c>
      <c r="G132" s="43">
        <v>0.16</v>
      </c>
      <c r="H132" s="43">
        <v>0.12</v>
      </c>
      <c r="I132" s="43">
        <v>28.08</v>
      </c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43">
        <v>1.39</v>
      </c>
      <c r="H133" s="43">
        <v>0.22</v>
      </c>
      <c r="I133" s="43">
        <v>9.1999999999999993</v>
      </c>
      <c r="J133" s="43">
        <v>47.8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1.96</v>
      </c>
      <c r="H134" s="43">
        <v>0.33</v>
      </c>
      <c r="I134" s="43">
        <v>13.82</v>
      </c>
      <c r="J134" s="43">
        <v>68.97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768</v>
      </c>
      <c r="G137" s="19">
        <f t="shared" ref="G137:J137" si="64">SUM(G128:G136)</f>
        <v>21.930000000000003</v>
      </c>
      <c r="H137" s="19">
        <f t="shared" si="64"/>
        <v>16.669999999999998</v>
      </c>
      <c r="I137" s="19">
        <f t="shared" si="64"/>
        <v>106.44</v>
      </c>
      <c r="J137" s="19">
        <f t="shared" si="64"/>
        <v>576.97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1308</v>
      </c>
      <c r="G138" s="32">
        <f t="shared" ref="G138" si="66">G127+G137</f>
        <v>33.050000000000004</v>
      </c>
      <c r="H138" s="32">
        <f t="shared" ref="H138" si="67">H127+H137</f>
        <v>30.009999999999998</v>
      </c>
      <c r="I138" s="32">
        <f t="shared" ref="I138" si="68">I127+I137</f>
        <v>171.96999999999997</v>
      </c>
      <c r="J138" s="32">
        <f t="shared" ref="J138:L138" si="69">J127+J137</f>
        <v>1112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56"/>
      <c r="H139" s="40">
        <v>5.32</v>
      </c>
      <c r="I139" s="40" t="s">
        <v>91</v>
      </c>
      <c r="J139" s="40" t="s">
        <v>92</v>
      </c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4.08</v>
      </c>
      <c r="H141" s="43">
        <v>3</v>
      </c>
      <c r="I141" s="43">
        <v>17.579999999999998</v>
      </c>
      <c r="J141" s="43">
        <v>118.6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2.09</v>
      </c>
      <c r="H142" s="43">
        <v>0.33</v>
      </c>
      <c r="I142" s="43">
        <v>13.8</v>
      </c>
      <c r="J142" s="43">
        <v>71.7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94</v>
      </c>
      <c r="F143" s="43">
        <v>100</v>
      </c>
      <c r="G143" s="43">
        <v>0.33</v>
      </c>
      <c r="H143" s="43">
        <v>0.33</v>
      </c>
      <c r="I143" s="43">
        <v>8.6</v>
      </c>
      <c r="J143" s="43">
        <v>41.33</v>
      </c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78</v>
      </c>
      <c r="F144" s="43">
        <v>15</v>
      </c>
      <c r="G144" s="43">
        <v>5</v>
      </c>
      <c r="H144" s="43">
        <v>4</v>
      </c>
      <c r="I144" s="43">
        <v>0</v>
      </c>
      <c r="J144" s="43">
        <v>54</v>
      </c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93</v>
      </c>
      <c r="F145" s="43">
        <v>10</v>
      </c>
      <c r="G145" s="43">
        <v>0.1</v>
      </c>
      <c r="H145" s="43">
        <v>7.2</v>
      </c>
      <c r="I145" s="43">
        <v>0.13</v>
      </c>
      <c r="J145" s="43">
        <v>66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11.6</v>
      </c>
      <c r="H146" s="19">
        <f t="shared" si="70"/>
        <v>20.18</v>
      </c>
      <c r="I146" s="19">
        <f t="shared" si="70"/>
        <v>40.11</v>
      </c>
      <c r="J146" s="19">
        <f t="shared" si="70"/>
        <v>351.63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0</v>
      </c>
      <c r="H147" s="43">
        <v>3</v>
      </c>
      <c r="I147" s="43">
        <v>5</v>
      </c>
      <c r="J147" s="43">
        <v>62</v>
      </c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96</v>
      </c>
      <c r="F148" s="43">
        <v>200</v>
      </c>
      <c r="G148" s="57"/>
      <c r="H148" s="43">
        <v>9.5</v>
      </c>
      <c r="I148" s="43">
        <v>22.63</v>
      </c>
      <c r="J148" s="43">
        <v>176.25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13.81</v>
      </c>
      <c r="H149" s="43">
        <v>14</v>
      </c>
      <c r="I149" s="43">
        <v>3.5</v>
      </c>
      <c r="J149" s="43">
        <v>192.73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3.72</v>
      </c>
      <c r="H150" s="43">
        <v>6</v>
      </c>
      <c r="I150" s="43">
        <v>28</v>
      </c>
      <c r="J150" s="43">
        <v>135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0.66</v>
      </c>
      <c r="H151" s="43">
        <v>0.9</v>
      </c>
      <c r="I151" s="43">
        <v>32.01</v>
      </c>
      <c r="J151" s="43">
        <v>134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>
        <v>1.39</v>
      </c>
      <c r="H152" s="43">
        <v>0.22</v>
      </c>
      <c r="I152" s="43">
        <v>9.1999999999999993</v>
      </c>
      <c r="J152" s="43">
        <v>47.8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1.96</v>
      </c>
      <c r="H153" s="43">
        <v>0.33</v>
      </c>
      <c r="I153" s="43">
        <v>13.82</v>
      </c>
      <c r="J153" s="43">
        <v>68.97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21.540000000000003</v>
      </c>
      <c r="H156" s="19">
        <f t="shared" si="72"/>
        <v>33.949999999999996</v>
      </c>
      <c r="I156" s="19">
        <f t="shared" si="72"/>
        <v>114.16</v>
      </c>
      <c r="J156" s="19">
        <f t="shared" si="72"/>
        <v>816.75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1305</v>
      </c>
      <c r="G157" s="32">
        <f t="shared" ref="G157" si="74">G146+G156</f>
        <v>33.14</v>
      </c>
      <c r="H157" s="32">
        <f t="shared" ref="H157" si="75">H146+H156</f>
        <v>54.129999999999995</v>
      </c>
      <c r="I157" s="32">
        <f t="shared" ref="I157" si="76">I146+I156</f>
        <v>154.26999999999998</v>
      </c>
      <c r="J157" s="32">
        <f t="shared" ref="J157:L157" si="77">J146+J156</f>
        <v>1168.3800000000001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200</v>
      </c>
      <c r="G158" s="40">
        <v>12.18</v>
      </c>
      <c r="H158" s="40">
        <v>8.33</v>
      </c>
      <c r="I158" s="40">
        <v>30.7</v>
      </c>
      <c r="J158" s="40">
        <v>300.95999999999998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3</v>
      </c>
      <c r="H160" s="43">
        <v>3</v>
      </c>
      <c r="I160" s="43">
        <v>16</v>
      </c>
      <c r="J160" s="43">
        <v>101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2.09</v>
      </c>
      <c r="H161" s="43">
        <v>0.33</v>
      </c>
      <c r="I161" s="43">
        <v>13.8</v>
      </c>
      <c r="J161" s="43">
        <v>71.7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74</v>
      </c>
      <c r="F162" s="43">
        <v>100</v>
      </c>
      <c r="G162" s="43">
        <v>0.33</v>
      </c>
      <c r="H162" s="43">
        <v>0.33</v>
      </c>
      <c r="I162" s="43">
        <v>8.6</v>
      </c>
      <c r="J162" s="43">
        <v>41.33</v>
      </c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42</v>
      </c>
      <c r="F163" s="43">
        <v>10</v>
      </c>
      <c r="G163" s="43">
        <v>0.1</v>
      </c>
      <c r="H163" s="43">
        <v>7.2</v>
      </c>
      <c r="I163" s="43">
        <v>0.13</v>
      </c>
      <c r="J163" s="43">
        <v>66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17.7</v>
      </c>
      <c r="H165" s="19">
        <f t="shared" si="78"/>
        <v>19.190000000000001</v>
      </c>
      <c r="I165" s="19">
        <f t="shared" si="78"/>
        <v>69.22999999999999</v>
      </c>
      <c r="J165" s="19">
        <f t="shared" si="78"/>
        <v>580.99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0</v>
      </c>
      <c r="H166" s="43">
        <v>4</v>
      </c>
      <c r="I166" s="43">
        <v>1</v>
      </c>
      <c r="J166" s="43">
        <v>34</v>
      </c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7</v>
      </c>
      <c r="H167" s="43">
        <v>3</v>
      </c>
      <c r="I167" s="43">
        <v>14</v>
      </c>
      <c r="J167" s="43">
        <v>111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100</v>
      </c>
      <c r="F168" s="43">
        <v>100</v>
      </c>
      <c r="G168" s="43">
        <v>11</v>
      </c>
      <c r="H168" s="43">
        <v>10</v>
      </c>
      <c r="I168" s="43">
        <v>16</v>
      </c>
      <c r="J168" s="43">
        <v>178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101</v>
      </c>
      <c r="F169" s="43">
        <v>150</v>
      </c>
      <c r="G169" s="43">
        <v>8.9499999999999993</v>
      </c>
      <c r="H169" s="43">
        <v>6.73</v>
      </c>
      <c r="I169" s="43">
        <v>43.01</v>
      </c>
      <c r="J169" s="43">
        <v>276.52999999999997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</v>
      </c>
      <c r="H170" s="43">
        <v>0</v>
      </c>
      <c r="I170" s="43">
        <v>28</v>
      </c>
      <c r="J170" s="43">
        <v>115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>
        <v>1.39</v>
      </c>
      <c r="H171" s="43">
        <v>0.22</v>
      </c>
      <c r="I171" s="43">
        <v>9.1999999999999993</v>
      </c>
      <c r="J171" s="43">
        <v>47.8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1.96</v>
      </c>
      <c r="H172" s="43">
        <v>0.33</v>
      </c>
      <c r="I172" s="43">
        <v>13.82</v>
      </c>
      <c r="J172" s="43">
        <v>68.97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30.3</v>
      </c>
      <c r="H175" s="19">
        <f t="shared" si="80"/>
        <v>24.279999999999998</v>
      </c>
      <c r="I175" s="19">
        <f t="shared" si="80"/>
        <v>125.03</v>
      </c>
      <c r="J175" s="19">
        <f t="shared" si="80"/>
        <v>831.3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1300</v>
      </c>
      <c r="G176" s="32">
        <f t="shared" ref="G176" si="82">G165+G175</f>
        <v>48</v>
      </c>
      <c r="H176" s="32">
        <f t="shared" ref="H176" si="83">H165+H175</f>
        <v>43.47</v>
      </c>
      <c r="I176" s="32">
        <f t="shared" ref="I176" si="84">I165+I175</f>
        <v>194.26</v>
      </c>
      <c r="J176" s="32">
        <f t="shared" ref="J176:L176" si="85">J165+J175</f>
        <v>1412.29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160</v>
      </c>
      <c r="G177" s="40">
        <v>10.34</v>
      </c>
      <c r="H177" s="40">
        <v>5.16</v>
      </c>
      <c r="I177" s="40">
        <v>29.29</v>
      </c>
      <c r="J177" s="40">
        <v>298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</v>
      </c>
      <c r="H179" s="43">
        <v>0</v>
      </c>
      <c r="I179" s="43">
        <v>9</v>
      </c>
      <c r="J179" s="43">
        <v>60</v>
      </c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2.09</v>
      </c>
      <c r="H180" s="43">
        <v>0.33</v>
      </c>
      <c r="I180" s="43">
        <v>13.8</v>
      </c>
      <c r="J180" s="43">
        <v>71.7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74</v>
      </c>
      <c r="F181" s="43">
        <v>100</v>
      </c>
      <c r="G181" s="43">
        <v>0.33</v>
      </c>
      <c r="H181" s="43">
        <v>0.33</v>
      </c>
      <c r="I181" s="43">
        <v>8.6</v>
      </c>
      <c r="J181" s="43">
        <v>41.33</v>
      </c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42</v>
      </c>
      <c r="F182" s="43">
        <v>10</v>
      </c>
      <c r="G182" s="43">
        <v>0.1</v>
      </c>
      <c r="H182" s="43">
        <v>7.2</v>
      </c>
      <c r="I182" s="43">
        <v>0.13</v>
      </c>
      <c r="J182" s="43">
        <v>66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12.86</v>
      </c>
      <c r="H184" s="19">
        <f t="shared" si="86"/>
        <v>13.02</v>
      </c>
      <c r="I184" s="19">
        <f t="shared" si="86"/>
        <v>60.820000000000007</v>
      </c>
      <c r="J184" s="19">
        <f t="shared" si="86"/>
        <v>537.03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2.2999999999999998</v>
      </c>
      <c r="H185" s="43">
        <v>10.1</v>
      </c>
      <c r="I185" s="43">
        <v>9.6</v>
      </c>
      <c r="J185" s="43">
        <v>87.4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5</v>
      </c>
      <c r="H186" s="43">
        <v>7</v>
      </c>
      <c r="I186" s="43">
        <v>21</v>
      </c>
      <c r="J186" s="43">
        <v>161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105</v>
      </c>
      <c r="F187" s="43">
        <v>250</v>
      </c>
      <c r="G187" s="43">
        <v>30</v>
      </c>
      <c r="H187" s="43">
        <v>21</v>
      </c>
      <c r="I187" s="43">
        <v>42</v>
      </c>
      <c r="J187" s="43">
        <v>400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0</v>
      </c>
      <c r="H189" s="43">
        <v>0</v>
      </c>
      <c r="I189" s="43">
        <v>18</v>
      </c>
      <c r="J189" s="43">
        <v>73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43">
        <v>1.39</v>
      </c>
      <c r="H190" s="43">
        <v>0.22</v>
      </c>
      <c r="I190" s="43">
        <v>9.1999999999999993</v>
      </c>
      <c r="J190" s="43">
        <v>47.8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1.96</v>
      </c>
      <c r="H191" s="43">
        <v>0.33</v>
      </c>
      <c r="I191" s="43">
        <v>13.82</v>
      </c>
      <c r="J191" s="43">
        <v>68.97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40.65</v>
      </c>
      <c r="H194" s="19">
        <f t="shared" si="88"/>
        <v>38.65</v>
      </c>
      <c r="I194" s="19">
        <f t="shared" si="88"/>
        <v>113.62</v>
      </c>
      <c r="J194" s="19">
        <f t="shared" si="88"/>
        <v>838.17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1260</v>
      </c>
      <c r="G195" s="32">
        <f t="shared" ref="G195" si="90">G184+G194</f>
        <v>53.51</v>
      </c>
      <c r="H195" s="32">
        <f t="shared" ref="H195" si="91">H184+H194</f>
        <v>51.67</v>
      </c>
      <c r="I195" s="32">
        <f t="shared" ref="I195" si="92">I184+I194</f>
        <v>174.44</v>
      </c>
      <c r="J195" s="32">
        <f t="shared" ref="J195:L195" si="93">J184+J194</f>
        <v>1375.1999999999998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67.169999999999987</v>
      </c>
      <c r="H196" s="34">
        <f t="shared" si="94"/>
        <v>45.878</v>
      </c>
      <c r="I196" s="34">
        <f t="shared" si="94"/>
        <v>175.16</v>
      </c>
      <c r="J196" s="34">
        <f t="shared" si="94"/>
        <v>1285.9500000000003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2023-10-30T10:38:25Z</dcterms:modified>
</cp:coreProperties>
</file>